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молочка" sheetId="1" r:id="rId1"/>
  </sheets>
  <definedNames/>
  <calcPr fullCalcOnLoad="1"/>
</workbook>
</file>

<file path=xl/sharedStrings.xml><?xml version="1.0" encoding="utf-8"?>
<sst xmlns="http://schemas.openxmlformats.org/spreadsheetml/2006/main" count="105" uniqueCount="56">
  <si>
    <t>Категории</t>
  </si>
  <si>
    <t>Цены/ поставщики</t>
  </si>
  <si>
    <t>Средняя цена</t>
  </si>
  <si>
    <t xml:space="preserve">Кол-во ед. товара  </t>
  </si>
  <si>
    <t>Цена за ед. товара.</t>
  </si>
  <si>
    <t>Итого</t>
  </si>
  <si>
    <t>Цена за ед. товара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</si>
  <si>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</si>
  <si>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</si>
  <si>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</si>
  <si>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</si>
  <si>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1.</t>
  </si>
  <si>
    <t>ООО « Сов-Оптторг-Продукт»</t>
  </si>
  <si>
    <t>2.</t>
  </si>
  <si>
    <t>3.</t>
  </si>
  <si>
    <t>Наименованиетовара, тех.  Характеристики</t>
  </si>
  <si>
    <t>Модель,производитель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</si>
  <si>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</si>
  <si>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</si>
  <si>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</si>
  <si>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</si>
  <si>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Начальная   цена</t>
  </si>
  <si>
    <t>ИП Ходжаев Д.А.</t>
  </si>
  <si>
    <t>Продукты питания (молочные продукты)</t>
  </si>
  <si>
    <t>ОАО "Ува -молоко"</t>
  </si>
  <si>
    <t>ОАО Татарстан-СЭТЭ Алексеевский консервный комбинат</t>
  </si>
  <si>
    <t>Ялуторовский молочный комбинат</t>
  </si>
  <si>
    <t>ОАО Компания "Юнимилк" Тюменская область</t>
  </si>
  <si>
    <t xml:space="preserve">ОАО "Глубокий мк" г.Глубокое Витебской обл. </t>
  </si>
  <si>
    <t>ЗАО "Алексеевский молокозавод" г.Белгород</t>
  </si>
  <si>
    <t>ОАО "Можгасыр"</t>
  </si>
  <si>
    <t xml:space="preserve">ООО "Слуцкий сыродельный комбинат" </t>
  </si>
  <si>
    <t>ООО "Березовский молочный завод №1" Свердловская область, г.Березовский</t>
  </si>
  <si>
    <t>ООО "Эрман" Московская область.</t>
  </si>
  <si>
    <t>ООО "Кампина" Московская область.</t>
  </si>
  <si>
    <t>ОАО "Компания Юнимилк" Курганская область.</t>
  </si>
  <si>
    <t>ООО "Хохланд Руссланд" Московская область.</t>
  </si>
  <si>
    <t>ИП"Соколова С.В.</t>
  </si>
  <si>
    <t>Модель, производитель, пач.</t>
  </si>
  <si>
    <t>Обоснование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</si>
  <si>
    <t>Способ размещения заказа:    открытый аукцион в электронной форме</t>
  </si>
  <si>
    <t>Сыры типа Голландского- прессуемые, с массовой долей жира не менее 45%, ГОСТ Р 52972-2008, без растительных добавок, в массе выпуска до 3 кг</t>
  </si>
  <si>
    <t>Йогурт молочный или сливочный 2,7-3,2% жирности, по 115 - 125гр.</t>
  </si>
  <si>
    <t>Творог 9% жирности, 220гр., в соответствии с ГОСТом или ТУ производителя.</t>
  </si>
  <si>
    <t>Сметана 15% жирности, 350гр., ГОСТ Р 52092</t>
  </si>
  <si>
    <t>Сыр плавленный  140гр.,(круг 1*8)</t>
  </si>
  <si>
    <r>
      <t>Дата составления сводной  таблицы    30.06.2012</t>
    </r>
    <r>
      <rPr>
        <u val="single"/>
        <sz val="12"/>
        <color indexed="8"/>
        <rFont val="Times New Roman"/>
        <family val="1"/>
      </rPr>
      <t xml:space="preserve"> года</t>
    </r>
  </si>
  <si>
    <t>Телефон 8 (34675)  2-81-85, прайс-лист на 2 полугодие 19.04.2012 год.</t>
  </si>
  <si>
    <t>Телефон 8 (34675)  6-00-90, прайс-лист по состоянию на 21.05.2012 г.</t>
  </si>
  <si>
    <t>Телефон 8 (34675)  7-59-63,прайс-лист по состоянию на 16.05.2012 г.</t>
  </si>
  <si>
    <t>Молоко коровье сухое, весовое, с массовой долей жира не менее 25%, по 25кг., ГОСТ 4495-87, без растительных добавок</t>
  </si>
  <si>
    <t>Молоко сгущенное без сахара (концентрированное) с массовой долей жира не менее 6,8%, 320гр., ГОСТ 1923-78, без растительных добавок</t>
  </si>
  <si>
    <t>Молоко сгущенное с сахаром, с массовой долей молочного жира не менее 8,5%, без растительных добавок, 380-400гр., ГОСТ 2903-78</t>
  </si>
  <si>
    <t>Масло–коровье, сладкосливочное несоленое, натуральное, высший сорт, с массовой долей жира не менее 72,5% весовое по 20кг., ГОСТ 37-91, без растительных добавок</t>
  </si>
  <si>
    <t>Примечание: Лимит финансирования –  991 020   рублей.</t>
  </si>
  <si>
    <t>Исполняющий обязанности  руководителя   Н.И. Васильчук         Подпись _____________________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</si>
</sst>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  <numFmt numFmtId="170" formatCode="dd/mm/yy;@"/>
  </numFmts>
  <fonts count="32"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8"/>
      <name val="Times New Roman"/>
      <family val="1"/>
    </font>
    <font>
      <sz val="11"/>
      <color indexed="18"/>
      <name val="Calibri"/>
      <family val="2"/>
    </font>
    <font>
      <sz val="12"/>
      <color indexed="18"/>
      <name val="Times New Roman"/>
      <family val="1"/>
    </font>
    <font>
      <b/>
      <sz val="13"/>
      <color indexed="18"/>
      <name val="Times New Roman"/>
      <family val="1"/>
    </font>
    <font>
      <b/>
      <sz val="11"/>
      <color indexed="18"/>
      <name val="Times New Roman"/>
      <family val="1"/>
    </font>
    <font>
      <sz val="11"/>
      <color indexed="1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 vertical="center"/>
    </xf>
    <xf numFmtId="0" fontId="8" fillId="0" borderId="0" xfId="0" applyFont="1" applyAlignment="1">
      <alignment/>
    </xf>
    <xf numFmtId="0" fontId="1" fillId="0" borderId="12" xfId="0" applyFont="1" applyBorder="1" applyAlignment="1">
      <alignment horizontal="left" vertical="center" wrapText="1"/>
    </xf>
    <xf numFmtId="14" fontId="5" fillId="24" borderId="12" xfId="0" applyNumberFormat="1" applyFont="1" applyFill="1" applyBorder="1" applyAlignment="1">
      <alignment horizontal="center" vertical="center" shrinkToFit="1"/>
    </xf>
    <xf numFmtId="0" fontId="12" fillId="24" borderId="12" xfId="0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shrinkToFit="1"/>
    </xf>
    <xf numFmtId="14" fontId="5" fillId="0" borderId="12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14" xfId="0" applyFont="1" applyBorder="1" applyAlignment="1">
      <alignment horizontal="justify" wrapText="1"/>
    </xf>
    <xf numFmtId="0" fontId="9" fillId="0" borderId="0" xfId="0" applyFont="1" applyBorder="1" applyAlignment="1">
      <alignment horizontal="justify" wrapText="1"/>
    </xf>
    <xf numFmtId="0" fontId="7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" fillId="0" borderId="15" xfId="0" applyFont="1" applyBorder="1" applyAlignment="1">
      <alignment horizontal="left" vertical="center" wrapText="1"/>
    </xf>
    <xf numFmtId="14" fontId="5" fillId="24" borderId="15" xfId="0" applyNumberFormat="1" applyFont="1" applyFill="1" applyBorder="1" applyAlignment="1">
      <alignment horizontal="center" vertical="center" shrinkToFit="1"/>
    </xf>
    <xf numFmtId="0" fontId="12" fillId="24" borderId="15" xfId="0" applyFont="1" applyFill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14" fontId="5" fillId="0" borderId="15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12" xfId="0" applyFill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" fillId="0" borderId="14" xfId="0" applyFont="1" applyBorder="1" applyAlignment="1">
      <alignment horizontal="justify" wrapText="1"/>
    </xf>
    <xf numFmtId="0" fontId="1" fillId="0" borderId="0" xfId="0" applyFont="1" applyAlignment="1">
      <alignment horizontal="justify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1" fillId="0" borderId="12" xfId="0" applyFont="1" applyBorder="1" applyAlignment="1">
      <alignment horizontal="justify" vertical="top" wrapText="1"/>
    </xf>
    <xf numFmtId="0" fontId="1" fillId="0" borderId="0" xfId="0" applyFont="1" applyAlignment="1">
      <alignment horizontal="justify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justify" vertical="top" wrapText="1"/>
    </xf>
    <xf numFmtId="0" fontId="0" fillId="0" borderId="12" xfId="0" applyFill="1" applyBorder="1" applyAlignment="1">
      <alignment/>
    </xf>
    <xf numFmtId="0" fontId="1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justify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top" wrapText="1"/>
    </xf>
    <xf numFmtId="14" fontId="5" fillId="24" borderId="15" xfId="0" applyNumberFormat="1" applyFont="1" applyFill="1" applyBorder="1" applyAlignment="1">
      <alignment horizontal="center" vertical="center" shrinkToFit="1"/>
    </xf>
    <xf numFmtId="0" fontId="0" fillId="24" borderId="15" xfId="0" applyFont="1" applyFill="1" applyBorder="1" applyAlignment="1">
      <alignment horizontal="center" vertical="center" shrinkToFit="1"/>
    </xf>
    <xf numFmtId="14" fontId="5" fillId="0" borderId="15" xfId="0" applyNumberFormat="1" applyFont="1" applyBorder="1" applyAlignment="1">
      <alignment horizontal="center" vertical="center" wrapText="1"/>
    </xf>
    <xf numFmtId="14" fontId="5" fillId="24" borderId="12" xfId="0" applyNumberFormat="1" applyFont="1" applyFill="1" applyBorder="1" applyAlignment="1">
      <alignment horizontal="center" vertical="center" shrinkToFit="1"/>
    </xf>
    <xf numFmtId="0" fontId="5" fillId="24" borderId="12" xfId="0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0"/>
  <sheetViews>
    <sheetView tabSelected="1" view="pageBreakPreview" zoomScale="75" zoomScaleNormal="75" zoomScaleSheetLayoutView="75" zoomScalePageLayoutView="0" workbookViewId="0" topLeftCell="A61">
      <selection activeCell="A79" sqref="A79:H79"/>
    </sheetView>
  </sheetViews>
  <sheetFormatPr defaultColWidth="9.140625" defaultRowHeight="15"/>
  <cols>
    <col min="1" max="1" width="20.140625" style="4" customWidth="1"/>
    <col min="2" max="2" width="9.57421875" style="0" customWidth="1"/>
    <col min="3" max="3" width="0.13671875" style="0" customWidth="1"/>
    <col min="4" max="4" width="1.1484375" style="0" customWidth="1"/>
    <col min="5" max="6" width="9.57421875" style="0" customWidth="1"/>
    <col min="7" max="7" width="8.7109375" style="5" customWidth="1"/>
    <col min="8" max="10" width="9.57421875" style="0" customWidth="1"/>
    <col min="11" max="11" width="9.140625" style="0" hidden="1" customWidth="1"/>
    <col min="12" max="12" width="9.421875" style="5" customWidth="1"/>
    <col min="13" max="13" width="10.00390625" style="0" customWidth="1"/>
    <col min="14" max="14" width="9.57421875" style="0" customWidth="1"/>
    <col min="15" max="15" width="10.8515625" style="0" customWidth="1"/>
    <col min="16" max="18" width="9.140625" style="0" hidden="1" customWidth="1"/>
    <col min="19" max="19" width="9.57421875" style="5" customWidth="1"/>
    <col min="20" max="20" width="8.8515625" style="5" customWidth="1"/>
  </cols>
  <sheetData>
    <row r="1" spans="1:20" ht="30.75" customHeight="1">
      <c r="A1" s="41" t="s">
        <v>39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ht="13.5" customHeight="1">
      <c r="A2" s="42" t="s">
        <v>23</v>
      </c>
      <c r="B2" s="42"/>
      <c r="C2" s="42"/>
      <c r="D2" s="42"/>
      <c r="E2" s="42"/>
      <c r="F2" s="42"/>
      <c r="G2" s="42"/>
      <c r="H2" s="42"/>
      <c r="I2" s="1"/>
      <c r="J2" s="36"/>
      <c r="K2" s="36"/>
      <c r="L2" s="36"/>
      <c r="M2" s="36"/>
      <c r="N2" s="36"/>
      <c r="O2" s="36"/>
      <c r="P2" s="36"/>
      <c r="Q2" s="36"/>
      <c r="R2" s="36"/>
      <c r="S2" s="36"/>
      <c r="T2" s="37" t="s">
        <v>40</v>
      </c>
    </row>
    <row r="3" spans="1:20" ht="14.25">
      <c r="A3" s="20"/>
      <c r="B3" s="21"/>
      <c r="C3" s="21"/>
      <c r="D3" s="21"/>
      <c r="E3" s="21"/>
      <c r="F3" s="21"/>
      <c r="G3" s="22"/>
      <c r="H3" s="21"/>
      <c r="I3" s="21"/>
      <c r="J3" s="21"/>
      <c r="K3" s="21"/>
      <c r="L3" s="22"/>
      <c r="M3" s="21"/>
      <c r="N3" s="21"/>
      <c r="O3" s="21"/>
      <c r="P3" s="21"/>
      <c r="Q3" s="21"/>
      <c r="R3" s="21"/>
      <c r="S3" s="22"/>
      <c r="T3" s="22"/>
    </row>
    <row r="4" spans="1:20" ht="11.25" customHeight="1">
      <c r="A4" s="43" t="s">
        <v>0</v>
      </c>
      <c r="B4" s="44" t="s">
        <v>1</v>
      </c>
      <c r="C4" s="44"/>
      <c r="D4" s="44"/>
      <c r="E4" s="44"/>
      <c r="F4" s="44"/>
      <c r="G4" s="63" t="s">
        <v>2</v>
      </c>
      <c r="H4" s="44" t="s">
        <v>1</v>
      </c>
      <c r="I4" s="44"/>
      <c r="J4" s="44"/>
      <c r="K4" s="44" t="s">
        <v>2</v>
      </c>
      <c r="L4" s="44"/>
      <c r="M4" s="44" t="s">
        <v>1</v>
      </c>
      <c r="N4" s="44"/>
      <c r="O4" s="44"/>
      <c r="P4" s="44" t="s">
        <v>2</v>
      </c>
      <c r="Q4" s="44"/>
      <c r="R4" s="44"/>
      <c r="S4" s="44"/>
      <c r="T4" s="63" t="s">
        <v>21</v>
      </c>
    </row>
    <row r="5" spans="1:20" ht="15.75" customHeight="1">
      <c r="A5" s="43"/>
      <c r="B5" s="44"/>
      <c r="C5" s="44"/>
      <c r="D5" s="44"/>
      <c r="E5" s="44"/>
      <c r="F5" s="44"/>
      <c r="G5" s="63"/>
      <c r="H5" s="44"/>
      <c r="I5" s="44"/>
      <c r="J5" s="44"/>
      <c r="K5" s="44"/>
      <c r="L5" s="44"/>
      <c r="M5" s="44"/>
      <c r="N5" s="44"/>
      <c r="O5" s="44"/>
      <c r="P5" s="46"/>
      <c r="Q5" s="46"/>
      <c r="R5" s="46"/>
      <c r="S5" s="46"/>
      <c r="T5" s="64"/>
    </row>
    <row r="6" spans="1:20" ht="14.25">
      <c r="A6" s="43"/>
      <c r="B6" s="44"/>
      <c r="C6" s="44"/>
      <c r="D6" s="44"/>
      <c r="E6" s="44"/>
      <c r="F6" s="44"/>
      <c r="G6" s="63"/>
      <c r="H6" s="44"/>
      <c r="I6" s="44"/>
      <c r="J6" s="44"/>
      <c r="K6" s="44"/>
      <c r="L6" s="44"/>
      <c r="M6" s="44"/>
      <c r="N6" s="44"/>
      <c r="O6" s="44"/>
      <c r="P6" s="46"/>
      <c r="Q6" s="46"/>
      <c r="R6" s="46"/>
      <c r="S6" s="46"/>
      <c r="T6" s="64"/>
    </row>
    <row r="7" spans="1:20" ht="15.75">
      <c r="A7" s="43"/>
      <c r="B7" s="44">
        <v>1</v>
      </c>
      <c r="C7" s="44"/>
      <c r="D7" s="44">
        <v>2</v>
      </c>
      <c r="E7" s="44"/>
      <c r="F7" s="31">
        <v>3</v>
      </c>
      <c r="G7" s="63"/>
      <c r="H7" s="31">
        <v>1</v>
      </c>
      <c r="I7" s="31">
        <v>2</v>
      </c>
      <c r="J7" s="31">
        <v>3</v>
      </c>
      <c r="K7" s="44"/>
      <c r="L7" s="44"/>
      <c r="M7" s="31">
        <v>1</v>
      </c>
      <c r="N7" s="31">
        <v>2</v>
      </c>
      <c r="O7" s="31">
        <v>3</v>
      </c>
      <c r="P7" s="46"/>
      <c r="Q7" s="46"/>
      <c r="R7" s="46"/>
      <c r="S7" s="46"/>
      <c r="T7" s="64"/>
    </row>
    <row r="8" spans="1:20" ht="14.25">
      <c r="A8" s="43" t="s">
        <v>15</v>
      </c>
      <c r="B8" s="44" t="s">
        <v>50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63"/>
    </row>
    <row r="9" spans="1:20" ht="28.5" customHeight="1">
      <c r="A9" s="45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63"/>
    </row>
    <row r="10" spans="1:20" ht="18.75">
      <c r="A10" s="30" t="s">
        <v>3</v>
      </c>
      <c r="B10" s="40">
        <v>195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11"/>
    </row>
    <row r="11" spans="1:20" ht="14.25" customHeight="1">
      <c r="A11" s="43" t="s">
        <v>16</v>
      </c>
      <c r="B11" s="44" t="s">
        <v>24</v>
      </c>
      <c r="C11" s="44"/>
      <c r="D11" s="44"/>
      <c r="E11" s="44"/>
      <c r="F11" s="44"/>
      <c r="G11" s="44"/>
      <c r="H11" s="44" t="s">
        <v>25</v>
      </c>
      <c r="I11" s="44"/>
      <c r="J11" s="44"/>
      <c r="K11" s="44"/>
      <c r="L11" s="44"/>
      <c r="M11" s="44" t="s">
        <v>24</v>
      </c>
      <c r="N11" s="44"/>
      <c r="O11" s="44"/>
      <c r="P11" s="44"/>
      <c r="Q11" s="44"/>
      <c r="R11" s="44"/>
      <c r="S11" s="44"/>
      <c r="T11" s="63"/>
    </row>
    <row r="12" spans="1:20" ht="15" customHeight="1">
      <c r="A12" s="45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63"/>
    </row>
    <row r="13" spans="1:20" ht="15.75">
      <c r="A13" s="30" t="s">
        <v>4</v>
      </c>
      <c r="B13" s="44">
        <v>170</v>
      </c>
      <c r="C13" s="44"/>
      <c r="D13" s="44"/>
      <c r="E13" s="31"/>
      <c r="F13" s="31"/>
      <c r="G13" s="18">
        <v>170</v>
      </c>
      <c r="H13" s="31">
        <v>160</v>
      </c>
      <c r="I13" s="31"/>
      <c r="J13" s="31"/>
      <c r="K13" s="31"/>
      <c r="L13" s="18">
        <v>160</v>
      </c>
      <c r="M13" s="31">
        <v>175</v>
      </c>
      <c r="N13" s="31"/>
      <c r="O13" s="31"/>
      <c r="P13" s="31"/>
      <c r="Q13" s="31"/>
      <c r="R13" s="31"/>
      <c r="S13" s="18">
        <v>175</v>
      </c>
      <c r="T13" s="18">
        <v>166</v>
      </c>
    </row>
    <row r="14" spans="1:20" ht="15.75">
      <c r="A14" s="30" t="s">
        <v>5</v>
      </c>
      <c r="B14" s="71">
        <f>B13*B10</f>
        <v>33150</v>
      </c>
      <c r="C14" s="71"/>
      <c r="D14" s="71"/>
      <c r="E14" s="9"/>
      <c r="F14" s="9"/>
      <c r="G14" s="18">
        <f>G13*B10</f>
        <v>33150</v>
      </c>
      <c r="H14" s="9">
        <f>H13*B10</f>
        <v>31200</v>
      </c>
      <c r="I14" s="9"/>
      <c r="J14" s="9"/>
      <c r="K14" s="9"/>
      <c r="L14" s="18">
        <f>L13*B10</f>
        <v>31200</v>
      </c>
      <c r="M14" s="9">
        <v>34125</v>
      </c>
      <c r="N14" s="9"/>
      <c r="O14" s="9"/>
      <c r="P14" s="9"/>
      <c r="Q14" s="9"/>
      <c r="R14" s="9"/>
      <c r="S14" s="18">
        <f>S13*B10</f>
        <v>34125</v>
      </c>
      <c r="T14" s="18">
        <f>T13*B10</f>
        <v>32370</v>
      </c>
    </row>
    <row r="15" spans="1:20" ht="14.25">
      <c r="A15" s="43" t="s">
        <v>15</v>
      </c>
      <c r="B15" s="44" t="s">
        <v>51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63"/>
    </row>
    <row r="16" spans="1:20" ht="14.25">
      <c r="A16" s="45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63"/>
    </row>
    <row r="17" spans="1:20" ht="18.75">
      <c r="A17" s="30" t="s">
        <v>3</v>
      </c>
      <c r="B17" s="40">
        <v>3910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11"/>
    </row>
    <row r="18" spans="1:20" ht="14.25">
      <c r="A18" s="43" t="s">
        <v>17</v>
      </c>
      <c r="B18" s="44" t="s">
        <v>26</v>
      </c>
      <c r="C18" s="44"/>
      <c r="D18" s="44"/>
      <c r="E18" s="44"/>
      <c r="F18" s="44"/>
      <c r="G18" s="44"/>
      <c r="H18" s="44" t="s">
        <v>27</v>
      </c>
      <c r="I18" s="44"/>
      <c r="J18" s="44"/>
      <c r="K18" s="44"/>
      <c r="L18" s="44"/>
      <c r="M18" s="44" t="s">
        <v>26</v>
      </c>
      <c r="N18" s="44"/>
      <c r="O18" s="44"/>
      <c r="P18" s="44"/>
      <c r="Q18" s="44"/>
      <c r="R18" s="44"/>
      <c r="S18" s="44"/>
      <c r="T18" s="47"/>
    </row>
    <row r="19" spans="1:20" ht="14.25">
      <c r="A19" s="45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7"/>
    </row>
    <row r="20" spans="1:20" ht="15.75">
      <c r="A20" s="30" t="s">
        <v>6</v>
      </c>
      <c r="B20" s="44">
        <v>35</v>
      </c>
      <c r="C20" s="44"/>
      <c r="D20" s="44"/>
      <c r="E20" s="44"/>
      <c r="F20" s="31"/>
      <c r="G20" s="18">
        <v>35</v>
      </c>
      <c r="H20" s="31">
        <v>38</v>
      </c>
      <c r="I20" s="31"/>
      <c r="J20" s="31"/>
      <c r="K20" s="47">
        <v>38</v>
      </c>
      <c r="L20" s="47"/>
      <c r="M20" s="31">
        <v>40</v>
      </c>
      <c r="N20" s="31"/>
      <c r="O20" s="31"/>
      <c r="P20" s="31"/>
      <c r="Q20" s="31"/>
      <c r="R20" s="31"/>
      <c r="S20" s="18">
        <v>40</v>
      </c>
      <c r="T20" s="18">
        <v>35</v>
      </c>
    </row>
    <row r="21" spans="1:20" ht="16.5">
      <c r="A21" s="30" t="s">
        <v>5</v>
      </c>
      <c r="B21" s="44">
        <f>B17*B20</f>
        <v>136850</v>
      </c>
      <c r="C21" s="44"/>
      <c r="D21" s="44"/>
      <c r="E21" s="44"/>
      <c r="F21" s="31"/>
      <c r="G21" s="18">
        <f>B17*G20</f>
        <v>136850</v>
      </c>
      <c r="H21" s="31">
        <f>B17*H20</f>
        <v>148580</v>
      </c>
      <c r="I21" s="31"/>
      <c r="J21" s="31"/>
      <c r="K21" s="47">
        <f>B17*K20</f>
        <v>148580</v>
      </c>
      <c r="L21" s="47"/>
      <c r="M21" s="31">
        <v>156400</v>
      </c>
      <c r="N21" s="31"/>
      <c r="O21" s="31"/>
      <c r="P21" s="31"/>
      <c r="Q21" s="31"/>
      <c r="R21" s="31"/>
      <c r="S21" s="18">
        <f>B17*S20</f>
        <v>156400</v>
      </c>
      <c r="T21" s="32">
        <f>T20*B17</f>
        <v>136850</v>
      </c>
    </row>
    <row r="22" spans="1:20" ht="14.25">
      <c r="A22" s="43" t="s">
        <v>18</v>
      </c>
      <c r="B22" s="53" t="s">
        <v>52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</row>
    <row r="23" spans="1:20" ht="14.25">
      <c r="A23" s="45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</row>
    <row r="24" spans="1:20" ht="14.25">
      <c r="A24" s="43" t="s">
        <v>3</v>
      </c>
      <c r="B24" s="40">
        <v>740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</row>
    <row r="25" spans="1:20" ht="1.5" customHeight="1">
      <c r="A25" s="45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</row>
    <row r="26" spans="1:20" ht="15" customHeight="1">
      <c r="A26" s="43" t="s">
        <v>17</v>
      </c>
      <c r="B26" s="44" t="s">
        <v>28</v>
      </c>
      <c r="C26" s="44"/>
      <c r="D26" s="44"/>
      <c r="E26" s="44"/>
      <c r="F26" s="44"/>
      <c r="G26" s="44"/>
      <c r="H26" s="44" t="s">
        <v>29</v>
      </c>
      <c r="I26" s="44"/>
      <c r="J26" s="44"/>
      <c r="K26" s="44"/>
      <c r="L26" s="44"/>
      <c r="M26" s="44" t="s">
        <v>28</v>
      </c>
      <c r="N26" s="44"/>
      <c r="O26" s="44"/>
      <c r="P26" s="44"/>
      <c r="Q26" s="44"/>
      <c r="R26" s="44"/>
      <c r="S26" s="44"/>
      <c r="T26" s="47"/>
    </row>
    <row r="27" spans="1:20" ht="15" customHeight="1">
      <c r="A27" s="45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7"/>
    </row>
    <row r="28" spans="1:20" ht="15.75">
      <c r="A28" s="30" t="s">
        <v>6</v>
      </c>
      <c r="B28" s="44">
        <v>45</v>
      </c>
      <c r="C28" s="44"/>
      <c r="D28" s="44"/>
      <c r="E28" s="44"/>
      <c r="F28" s="31"/>
      <c r="G28" s="18">
        <v>45</v>
      </c>
      <c r="H28" s="31">
        <v>40</v>
      </c>
      <c r="I28" s="31"/>
      <c r="J28" s="31"/>
      <c r="K28" s="47">
        <v>40</v>
      </c>
      <c r="L28" s="47"/>
      <c r="M28" s="31">
        <v>50</v>
      </c>
      <c r="N28" s="31"/>
      <c r="O28" s="31"/>
      <c r="P28" s="31"/>
      <c r="Q28" s="31"/>
      <c r="R28" s="31"/>
      <c r="S28" s="18">
        <v>50</v>
      </c>
      <c r="T28" s="18">
        <v>45</v>
      </c>
    </row>
    <row r="29" spans="1:20" ht="15.75">
      <c r="A29" s="30" t="s">
        <v>5</v>
      </c>
      <c r="B29" s="44">
        <f>B24*B28</f>
        <v>33300</v>
      </c>
      <c r="C29" s="44"/>
      <c r="D29" s="44"/>
      <c r="E29" s="44"/>
      <c r="F29" s="31"/>
      <c r="G29" s="18">
        <f>B24*G28</f>
        <v>33300</v>
      </c>
      <c r="H29" s="31">
        <v>29600</v>
      </c>
      <c r="I29" s="31"/>
      <c r="J29" s="31"/>
      <c r="K29" s="47">
        <f>B24*K28</f>
        <v>29600</v>
      </c>
      <c r="L29" s="47"/>
      <c r="M29" s="31">
        <v>37000</v>
      </c>
      <c r="N29" s="31"/>
      <c r="O29" s="31"/>
      <c r="P29" s="31"/>
      <c r="Q29" s="31"/>
      <c r="R29" s="31"/>
      <c r="S29" s="18">
        <f>B24*S28</f>
        <v>37000</v>
      </c>
      <c r="T29" s="18">
        <f>T28*B24</f>
        <v>33300</v>
      </c>
    </row>
    <row r="30" spans="1:20" ht="14.25">
      <c r="A30" s="43" t="s">
        <v>18</v>
      </c>
      <c r="B30" s="44" t="s">
        <v>41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7"/>
    </row>
    <row r="31" spans="1:20" ht="14.25">
      <c r="A31" s="45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7"/>
    </row>
    <row r="32" spans="1:20" ht="18.75">
      <c r="A32" s="30" t="s">
        <v>3</v>
      </c>
      <c r="B32" s="40">
        <v>300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18"/>
    </row>
    <row r="33" spans="1:20" ht="15" customHeight="1">
      <c r="A33" s="43" t="s">
        <v>17</v>
      </c>
      <c r="B33" s="44" t="s">
        <v>30</v>
      </c>
      <c r="C33" s="44"/>
      <c r="D33" s="44"/>
      <c r="E33" s="44"/>
      <c r="F33" s="44"/>
      <c r="G33" s="44"/>
      <c r="H33" s="71" t="s">
        <v>31</v>
      </c>
      <c r="I33" s="71"/>
      <c r="J33" s="71"/>
      <c r="K33" s="71"/>
      <c r="L33" s="71"/>
      <c r="M33" s="71" t="s">
        <v>30</v>
      </c>
      <c r="N33" s="71"/>
      <c r="O33" s="71"/>
      <c r="P33" s="71"/>
      <c r="Q33" s="71"/>
      <c r="R33" s="71"/>
      <c r="S33" s="71"/>
      <c r="T33" s="47"/>
    </row>
    <row r="34" spans="1:20" ht="15" customHeight="1">
      <c r="A34" s="45"/>
      <c r="B34" s="44"/>
      <c r="C34" s="44"/>
      <c r="D34" s="44"/>
      <c r="E34" s="44"/>
      <c r="F34" s="44"/>
      <c r="G34" s="44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47"/>
    </row>
    <row r="35" spans="1:20" ht="15.75">
      <c r="A35" s="30" t="s">
        <v>6</v>
      </c>
      <c r="B35" s="44">
        <v>260</v>
      </c>
      <c r="C35" s="44"/>
      <c r="D35" s="44"/>
      <c r="E35" s="44"/>
      <c r="F35" s="31"/>
      <c r="G35" s="18">
        <v>260</v>
      </c>
      <c r="H35" s="31">
        <v>330</v>
      </c>
      <c r="I35" s="31"/>
      <c r="J35" s="31"/>
      <c r="K35" s="47">
        <v>330</v>
      </c>
      <c r="L35" s="47"/>
      <c r="M35" s="31">
        <v>265</v>
      </c>
      <c r="N35" s="31"/>
      <c r="O35" s="31"/>
      <c r="P35" s="31"/>
      <c r="Q35" s="31"/>
      <c r="R35" s="31"/>
      <c r="S35" s="18">
        <v>265</v>
      </c>
      <c r="T35" s="18">
        <v>285</v>
      </c>
    </row>
    <row r="36" spans="1:20" ht="15.75">
      <c r="A36" s="30" t="s">
        <v>5</v>
      </c>
      <c r="B36" s="44">
        <f>B35*B32</f>
        <v>78000</v>
      </c>
      <c r="C36" s="44"/>
      <c r="D36" s="44"/>
      <c r="E36" s="44"/>
      <c r="F36" s="31"/>
      <c r="G36" s="18">
        <f>G35*B32</f>
        <v>78000</v>
      </c>
      <c r="H36" s="31">
        <f>H35*B32</f>
        <v>99000</v>
      </c>
      <c r="I36" s="31"/>
      <c r="J36" s="31"/>
      <c r="K36" s="47">
        <f>K35*B32</f>
        <v>99000</v>
      </c>
      <c r="L36" s="47"/>
      <c r="M36" s="31">
        <v>76850</v>
      </c>
      <c r="N36" s="31"/>
      <c r="O36" s="31"/>
      <c r="P36" s="31"/>
      <c r="Q36" s="31"/>
      <c r="R36" s="31"/>
      <c r="S36" s="18">
        <f>S35*B32</f>
        <v>79500</v>
      </c>
      <c r="T36" s="18">
        <f>T35*B32</f>
        <v>85500</v>
      </c>
    </row>
    <row r="37" spans="1:20" ht="14.25">
      <c r="A37" s="43" t="s">
        <v>18</v>
      </c>
      <c r="B37" s="44" t="s">
        <v>53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7"/>
    </row>
    <row r="38" spans="1:20" ht="14.25">
      <c r="A38" s="45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7"/>
    </row>
    <row r="39" spans="1:20" ht="18.75">
      <c r="A39" s="30" t="s">
        <v>3</v>
      </c>
      <c r="B39" s="40">
        <v>1100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18"/>
    </row>
    <row r="40" spans="1:20" ht="31.5" customHeight="1">
      <c r="A40" s="30" t="s">
        <v>17</v>
      </c>
      <c r="B40" s="44" t="s">
        <v>24</v>
      </c>
      <c r="C40" s="44"/>
      <c r="D40" s="44"/>
      <c r="E40" s="44"/>
      <c r="F40" s="44"/>
      <c r="G40" s="44"/>
      <c r="H40" s="71" t="s">
        <v>32</v>
      </c>
      <c r="I40" s="71"/>
      <c r="J40" s="71"/>
      <c r="K40" s="71"/>
      <c r="L40" s="71"/>
      <c r="M40" s="71" t="s">
        <v>24</v>
      </c>
      <c r="N40" s="71"/>
      <c r="O40" s="71"/>
      <c r="P40" s="71"/>
      <c r="Q40" s="71"/>
      <c r="R40" s="71"/>
      <c r="S40" s="71"/>
      <c r="T40" s="18"/>
    </row>
    <row r="41" spans="1:20" ht="15.75">
      <c r="A41" s="30" t="s">
        <v>6</v>
      </c>
      <c r="B41" s="44">
        <v>100</v>
      </c>
      <c r="C41" s="44"/>
      <c r="D41" s="44"/>
      <c r="E41" s="44"/>
      <c r="F41" s="31">
        <v>110</v>
      </c>
      <c r="G41" s="18">
        <v>100</v>
      </c>
      <c r="H41" s="31">
        <v>130</v>
      </c>
      <c r="I41" s="31"/>
      <c r="J41" s="31"/>
      <c r="K41" s="47">
        <v>130</v>
      </c>
      <c r="L41" s="47"/>
      <c r="M41" s="31">
        <v>110</v>
      </c>
      <c r="N41" s="31"/>
      <c r="O41" s="31"/>
      <c r="P41" s="31"/>
      <c r="Q41" s="31"/>
      <c r="R41" s="31"/>
      <c r="S41" s="18">
        <v>110</v>
      </c>
      <c r="T41" s="18">
        <v>113</v>
      </c>
    </row>
    <row r="42" spans="1:20" ht="15.75">
      <c r="A42" s="30" t="s">
        <v>5</v>
      </c>
      <c r="B42" s="44">
        <f>B41*B39</f>
        <v>110000</v>
      </c>
      <c r="C42" s="44"/>
      <c r="D42" s="44"/>
      <c r="E42" s="44"/>
      <c r="F42" s="31">
        <f>F41*B39</f>
        <v>121000</v>
      </c>
      <c r="G42" s="18">
        <f>G41*B39</f>
        <v>110000</v>
      </c>
      <c r="H42" s="31">
        <v>143000</v>
      </c>
      <c r="I42" s="31"/>
      <c r="J42" s="31"/>
      <c r="K42" s="47">
        <f>K41*B39</f>
        <v>143000</v>
      </c>
      <c r="L42" s="47"/>
      <c r="M42" s="31">
        <v>121000</v>
      </c>
      <c r="N42" s="31"/>
      <c r="O42" s="31"/>
      <c r="P42" s="31"/>
      <c r="Q42" s="31"/>
      <c r="R42" s="31"/>
      <c r="S42" s="18">
        <v>121000</v>
      </c>
      <c r="T42" s="18">
        <f>T41*B39</f>
        <v>124300</v>
      </c>
    </row>
    <row r="43" spans="1:20" ht="14.25">
      <c r="A43" s="43" t="s">
        <v>18</v>
      </c>
      <c r="B43" s="44" t="s">
        <v>42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7"/>
    </row>
    <row r="44" spans="1:20" ht="14.25">
      <c r="A44" s="45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7"/>
    </row>
    <row r="45" spans="1:20" ht="18.75">
      <c r="A45" s="30" t="s">
        <v>3</v>
      </c>
      <c r="B45" s="40">
        <v>9600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18"/>
    </row>
    <row r="46" spans="1:20" ht="15" customHeight="1">
      <c r="A46" s="43" t="s">
        <v>17</v>
      </c>
      <c r="B46" s="44" t="s">
        <v>33</v>
      </c>
      <c r="C46" s="44"/>
      <c r="D46" s="44"/>
      <c r="E46" s="44"/>
      <c r="F46" s="44"/>
      <c r="G46" s="44"/>
      <c r="H46" s="44" t="s">
        <v>34</v>
      </c>
      <c r="I46" s="44"/>
      <c r="J46" s="44"/>
      <c r="K46" s="44"/>
      <c r="L46" s="44"/>
      <c r="M46" s="53" t="s">
        <v>33</v>
      </c>
      <c r="N46" s="48"/>
      <c r="O46" s="48"/>
      <c r="P46" s="48"/>
      <c r="Q46" s="48"/>
      <c r="R46" s="48"/>
      <c r="S46" s="48"/>
      <c r="T46" s="47"/>
    </row>
    <row r="47" spans="1:20" ht="15" customHeight="1">
      <c r="A47" s="45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8"/>
      <c r="N47" s="48"/>
      <c r="O47" s="48"/>
      <c r="P47" s="48"/>
      <c r="Q47" s="48"/>
      <c r="R47" s="48"/>
      <c r="S47" s="48"/>
      <c r="T47" s="47"/>
    </row>
    <row r="48" spans="1:20" ht="15.75">
      <c r="A48" s="30" t="s">
        <v>6</v>
      </c>
      <c r="B48" s="44">
        <v>12</v>
      </c>
      <c r="C48" s="44"/>
      <c r="D48" s="44">
        <v>0</v>
      </c>
      <c r="E48" s="44"/>
      <c r="F48" s="31">
        <v>15</v>
      </c>
      <c r="G48" s="18">
        <v>12</v>
      </c>
      <c r="H48" s="31">
        <v>18</v>
      </c>
      <c r="I48" s="31"/>
      <c r="J48" s="31"/>
      <c r="K48" s="47">
        <v>18</v>
      </c>
      <c r="L48" s="47"/>
      <c r="M48" s="31">
        <v>15</v>
      </c>
      <c r="N48" s="31"/>
      <c r="O48" s="31"/>
      <c r="P48" s="31"/>
      <c r="Q48" s="31"/>
      <c r="R48" s="31"/>
      <c r="S48" s="18">
        <v>15</v>
      </c>
      <c r="T48" s="18">
        <v>12</v>
      </c>
    </row>
    <row r="49" spans="1:20" ht="15.75">
      <c r="A49" s="30" t="s">
        <v>5</v>
      </c>
      <c r="B49" s="44">
        <f>B48*B45</f>
        <v>115200</v>
      </c>
      <c r="C49" s="44"/>
      <c r="D49" s="44">
        <f>D48*B45</f>
        <v>0</v>
      </c>
      <c r="E49" s="44"/>
      <c r="F49" s="31">
        <f>F48*B45</f>
        <v>144000</v>
      </c>
      <c r="G49" s="18">
        <f>G48*B45</f>
        <v>115200</v>
      </c>
      <c r="H49" s="31">
        <f>H48*B45</f>
        <v>172800</v>
      </c>
      <c r="I49" s="31"/>
      <c r="J49" s="31"/>
      <c r="K49" s="47">
        <f>K48*B45</f>
        <v>172800</v>
      </c>
      <c r="L49" s="47"/>
      <c r="M49" s="31">
        <v>144000</v>
      </c>
      <c r="N49" s="31"/>
      <c r="O49" s="31"/>
      <c r="P49" s="31"/>
      <c r="Q49" s="31"/>
      <c r="R49" s="31"/>
      <c r="S49" s="18">
        <v>144000</v>
      </c>
      <c r="T49" s="18">
        <f>T48*B45</f>
        <v>115200</v>
      </c>
    </row>
    <row r="50" spans="1:20" ht="14.25">
      <c r="A50" s="43" t="s">
        <v>18</v>
      </c>
      <c r="B50" s="72" t="s">
        <v>43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47"/>
    </row>
    <row r="51" spans="1:20" ht="14.25">
      <c r="A51" s="45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47"/>
    </row>
    <row r="52" spans="1:20" ht="18.75">
      <c r="A52" s="30" t="s">
        <v>3</v>
      </c>
      <c r="B52" s="40">
        <v>7000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18"/>
    </row>
    <row r="53" spans="1:20" ht="15" customHeight="1">
      <c r="A53" s="43" t="s">
        <v>38</v>
      </c>
      <c r="B53" s="72" t="s">
        <v>35</v>
      </c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3"/>
      <c r="N53" s="74"/>
      <c r="O53" s="74"/>
      <c r="P53" s="74"/>
      <c r="Q53" s="74"/>
      <c r="R53" s="74"/>
      <c r="S53" s="74"/>
      <c r="T53" s="47"/>
    </row>
    <row r="54" spans="1:20" ht="15" customHeight="1">
      <c r="A54" s="45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4"/>
      <c r="N54" s="74"/>
      <c r="O54" s="74"/>
      <c r="P54" s="74"/>
      <c r="Q54" s="74"/>
      <c r="R54" s="74"/>
      <c r="S54" s="74"/>
      <c r="T54" s="47"/>
    </row>
    <row r="55" spans="1:20" ht="15.75">
      <c r="A55" s="30" t="s">
        <v>6</v>
      </c>
      <c r="B55" s="72">
        <v>55</v>
      </c>
      <c r="C55" s="72"/>
      <c r="D55" s="72"/>
      <c r="E55" s="72"/>
      <c r="F55" s="19"/>
      <c r="G55" s="34">
        <v>55</v>
      </c>
      <c r="H55" s="19"/>
      <c r="I55" s="19"/>
      <c r="J55" s="19"/>
      <c r="K55" s="76">
        <v>0</v>
      </c>
      <c r="L55" s="76"/>
      <c r="M55" s="19"/>
      <c r="N55" s="19"/>
      <c r="O55" s="19"/>
      <c r="P55" s="19"/>
      <c r="Q55" s="19"/>
      <c r="R55" s="19"/>
      <c r="S55" s="34">
        <v>0</v>
      </c>
      <c r="T55" s="18">
        <v>55</v>
      </c>
    </row>
    <row r="56" spans="1:20" ht="15.75">
      <c r="A56" s="30" t="s">
        <v>5</v>
      </c>
      <c r="B56" s="72">
        <v>385000</v>
      </c>
      <c r="C56" s="72"/>
      <c r="D56" s="72"/>
      <c r="E56" s="72"/>
      <c r="F56" s="19"/>
      <c r="G56" s="34">
        <f>G55*B52</f>
        <v>385000</v>
      </c>
      <c r="H56" s="19"/>
      <c r="I56" s="19"/>
      <c r="J56" s="19"/>
      <c r="K56" s="76">
        <f>K55*B52</f>
        <v>0</v>
      </c>
      <c r="L56" s="76"/>
      <c r="M56" s="19"/>
      <c r="N56" s="19"/>
      <c r="O56" s="19"/>
      <c r="P56" s="19"/>
      <c r="Q56" s="19"/>
      <c r="R56" s="19"/>
      <c r="S56" s="38">
        <v>0</v>
      </c>
      <c r="T56" s="18">
        <f>T55*B52</f>
        <v>385000</v>
      </c>
    </row>
    <row r="57" spans="1:20" ht="14.25">
      <c r="A57" s="43" t="s">
        <v>18</v>
      </c>
      <c r="B57" s="72" t="s">
        <v>44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47"/>
    </row>
    <row r="58" spans="1:20" ht="14.25">
      <c r="A58" s="45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47"/>
    </row>
    <row r="59" spans="1:20" ht="18.75">
      <c r="A59" s="30" t="s">
        <v>3</v>
      </c>
      <c r="B59" s="77">
        <v>500</v>
      </c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18"/>
    </row>
    <row r="60" spans="1:20" ht="15" customHeight="1">
      <c r="A60" s="43" t="s">
        <v>17</v>
      </c>
      <c r="B60" s="72" t="s">
        <v>35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3"/>
      <c r="N60" s="74"/>
      <c r="O60" s="74"/>
      <c r="P60" s="74"/>
      <c r="Q60" s="74"/>
      <c r="R60" s="74"/>
      <c r="S60" s="74"/>
      <c r="T60" s="47"/>
    </row>
    <row r="61" spans="1:20" ht="15" customHeight="1">
      <c r="A61" s="45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4"/>
      <c r="N61" s="74"/>
      <c r="O61" s="74"/>
      <c r="P61" s="74"/>
      <c r="Q61" s="74"/>
      <c r="R61" s="74"/>
      <c r="S61" s="74"/>
      <c r="T61" s="47"/>
    </row>
    <row r="62" spans="1:20" ht="15.75">
      <c r="A62" s="30" t="s">
        <v>6</v>
      </c>
      <c r="B62" s="72">
        <v>45</v>
      </c>
      <c r="C62" s="72"/>
      <c r="D62" s="72"/>
      <c r="E62" s="72"/>
      <c r="F62" s="19"/>
      <c r="G62" s="34">
        <v>45</v>
      </c>
      <c r="H62" s="19"/>
      <c r="I62" s="19"/>
      <c r="J62" s="19"/>
      <c r="K62" s="75">
        <v>0</v>
      </c>
      <c r="L62" s="75"/>
      <c r="M62" s="19"/>
      <c r="N62" s="19"/>
      <c r="O62" s="19"/>
      <c r="P62" s="19"/>
      <c r="Q62" s="19"/>
      <c r="R62" s="19"/>
      <c r="S62" s="34">
        <v>0</v>
      </c>
      <c r="T62" s="18">
        <v>45</v>
      </c>
    </row>
    <row r="63" spans="1:20" ht="15.75">
      <c r="A63" s="30" t="s">
        <v>5</v>
      </c>
      <c r="B63" s="72">
        <v>22500</v>
      </c>
      <c r="C63" s="72"/>
      <c r="D63" s="72"/>
      <c r="E63" s="72"/>
      <c r="F63" s="19"/>
      <c r="G63" s="34">
        <f>G62*B59</f>
        <v>22500</v>
      </c>
      <c r="H63" s="19"/>
      <c r="I63" s="19"/>
      <c r="J63" s="19"/>
      <c r="K63" s="75">
        <f>K62*B59</f>
        <v>0</v>
      </c>
      <c r="L63" s="75"/>
      <c r="M63" s="19"/>
      <c r="N63" s="19"/>
      <c r="O63" s="19"/>
      <c r="P63" s="19"/>
      <c r="Q63" s="19"/>
      <c r="R63" s="19"/>
      <c r="S63" s="34">
        <v>0</v>
      </c>
      <c r="T63" s="18">
        <f>T62*B59</f>
        <v>22500</v>
      </c>
    </row>
    <row r="64" spans="1:20" ht="14.25">
      <c r="A64" s="43" t="s">
        <v>18</v>
      </c>
      <c r="B64" s="72" t="s">
        <v>45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47"/>
    </row>
    <row r="65" spans="1:20" ht="14.25">
      <c r="A65" s="45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47"/>
    </row>
    <row r="66" spans="1:20" ht="18.75">
      <c r="A66" s="30" t="s">
        <v>3</v>
      </c>
      <c r="B66" s="77">
        <v>1000</v>
      </c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18"/>
    </row>
    <row r="67" spans="1:20" ht="31.5">
      <c r="A67" s="30" t="s">
        <v>17</v>
      </c>
      <c r="B67" s="72" t="s">
        <v>36</v>
      </c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3" t="s">
        <v>36</v>
      </c>
      <c r="N67" s="74"/>
      <c r="O67" s="74"/>
      <c r="P67" s="74"/>
      <c r="Q67" s="74"/>
      <c r="R67" s="74"/>
      <c r="S67" s="74"/>
      <c r="T67" s="18"/>
    </row>
    <row r="68" spans="1:20" ht="15" customHeight="1">
      <c r="A68" s="30" t="s">
        <v>6</v>
      </c>
      <c r="B68" s="72">
        <v>56</v>
      </c>
      <c r="C68" s="72"/>
      <c r="D68" s="72"/>
      <c r="E68" s="72"/>
      <c r="F68" s="19"/>
      <c r="G68" s="34">
        <v>56</v>
      </c>
      <c r="H68" s="19"/>
      <c r="I68" s="19"/>
      <c r="J68" s="19"/>
      <c r="K68" s="75">
        <v>0</v>
      </c>
      <c r="L68" s="75"/>
      <c r="M68" s="19"/>
      <c r="N68" s="19"/>
      <c r="O68" s="19"/>
      <c r="P68" s="19"/>
      <c r="Q68" s="19"/>
      <c r="R68" s="19"/>
      <c r="S68" s="34">
        <v>60</v>
      </c>
      <c r="T68" s="18">
        <v>56</v>
      </c>
    </row>
    <row r="69" spans="1:20" ht="15.75">
      <c r="A69" s="30" t="s">
        <v>5</v>
      </c>
      <c r="B69" s="72">
        <v>56000</v>
      </c>
      <c r="C69" s="72"/>
      <c r="D69" s="72"/>
      <c r="E69" s="72"/>
      <c r="F69" s="19"/>
      <c r="G69" s="34">
        <f>G68*B66</f>
        <v>56000</v>
      </c>
      <c r="H69" s="19"/>
      <c r="I69" s="19"/>
      <c r="J69" s="19"/>
      <c r="K69" s="75">
        <f>K68*B66</f>
        <v>0</v>
      </c>
      <c r="L69" s="75"/>
      <c r="M69" s="19"/>
      <c r="N69" s="19"/>
      <c r="O69" s="19"/>
      <c r="P69" s="19"/>
      <c r="Q69" s="19"/>
      <c r="R69" s="19"/>
      <c r="S69" s="34">
        <v>6000</v>
      </c>
      <c r="T69" s="18">
        <f>T68*B66</f>
        <v>56000</v>
      </c>
    </row>
    <row r="70" spans="1:20" ht="30" customHeight="1">
      <c r="A70" s="6" t="s">
        <v>19</v>
      </c>
      <c r="B70" s="48"/>
      <c r="C70" s="48"/>
      <c r="D70" s="48"/>
      <c r="E70" s="48"/>
      <c r="F70" s="33"/>
      <c r="G70" s="33">
        <f>G14+G21+G29+G36+G42+G49+G56+G63+G69</f>
        <v>970000</v>
      </c>
      <c r="H70" s="33"/>
      <c r="I70" s="33"/>
      <c r="J70" s="33"/>
      <c r="K70" s="48">
        <f>L14+K21+K29+K36+K42+K49+K56+K63+K69</f>
        <v>624180</v>
      </c>
      <c r="L70" s="48"/>
      <c r="M70" s="33"/>
      <c r="N70" s="33"/>
      <c r="O70" s="48"/>
      <c r="P70" s="48"/>
      <c r="Q70" s="48"/>
      <c r="R70" s="48"/>
      <c r="S70" s="35">
        <f>S14+S21+S29+S36+S42+S49+S56+S63+S69</f>
        <v>578025</v>
      </c>
      <c r="T70" s="33">
        <f>T14+T21+T29+T36+T42+T49+T56+T63+T69</f>
        <v>991020</v>
      </c>
    </row>
    <row r="71" spans="1:20" ht="41.25" customHeight="1">
      <c r="A71" s="23" t="s">
        <v>7</v>
      </c>
      <c r="B71" s="66"/>
      <c r="C71" s="67"/>
      <c r="D71" s="66"/>
      <c r="E71" s="67"/>
      <c r="F71" s="24">
        <v>41015</v>
      </c>
      <c r="G71" s="25"/>
      <c r="H71" s="24"/>
      <c r="I71" s="24"/>
      <c r="J71" s="24">
        <v>41015</v>
      </c>
      <c r="K71" s="26"/>
      <c r="L71" s="27"/>
      <c r="M71" s="28"/>
      <c r="N71" s="28"/>
      <c r="O71" s="68">
        <v>41049</v>
      </c>
      <c r="P71" s="68"/>
      <c r="Q71" s="68"/>
      <c r="R71" s="68"/>
      <c r="S71" s="27"/>
      <c r="T71" s="29"/>
    </row>
    <row r="72" spans="1:20" ht="41.25" customHeight="1">
      <c r="A72" s="6" t="s">
        <v>8</v>
      </c>
      <c r="B72" s="69"/>
      <c r="C72" s="70"/>
      <c r="D72" s="69"/>
      <c r="E72" s="70"/>
      <c r="F72" s="7">
        <v>41274</v>
      </c>
      <c r="G72" s="8"/>
      <c r="H72" s="7"/>
      <c r="I72" s="12"/>
      <c r="J72" s="13">
        <v>41274</v>
      </c>
      <c r="K72" s="71"/>
      <c r="L72" s="71"/>
      <c r="M72" s="9"/>
      <c r="N72" s="9"/>
      <c r="O72" s="39">
        <v>41274</v>
      </c>
      <c r="P72" s="71"/>
      <c r="Q72" s="71"/>
      <c r="R72" s="71"/>
      <c r="S72" s="10"/>
      <c r="T72" s="11"/>
    </row>
    <row r="73" spans="1:20" ht="46.5" customHeight="1" thickBot="1">
      <c r="A73" s="62" t="s">
        <v>9</v>
      </c>
      <c r="B73" s="62"/>
      <c r="C73" s="53" t="s">
        <v>10</v>
      </c>
      <c r="D73" s="53"/>
      <c r="E73" s="53"/>
      <c r="F73" s="53"/>
      <c r="G73" s="53"/>
      <c r="H73" s="53" t="s">
        <v>20</v>
      </c>
      <c r="I73" s="54"/>
      <c r="J73" s="54"/>
      <c r="K73" s="54"/>
      <c r="L73" s="54"/>
      <c r="M73" s="54"/>
      <c r="N73" s="54"/>
      <c r="O73" s="54"/>
      <c r="P73" s="14"/>
      <c r="Q73" s="15"/>
      <c r="R73" s="16"/>
      <c r="S73" s="17"/>
      <c r="T73" s="17"/>
    </row>
    <row r="74" spans="1:20" ht="31.5" customHeight="1" thickBot="1">
      <c r="A74" s="55" t="s">
        <v>11</v>
      </c>
      <c r="B74" s="55"/>
      <c r="C74" s="65" t="s">
        <v>12</v>
      </c>
      <c r="D74" s="65"/>
      <c r="E74" s="65"/>
      <c r="F74" s="65"/>
      <c r="G74" s="65"/>
      <c r="H74" s="55" t="s">
        <v>47</v>
      </c>
      <c r="I74" s="61"/>
      <c r="J74" s="61"/>
      <c r="K74" s="61"/>
      <c r="L74" s="61"/>
      <c r="M74" s="61"/>
      <c r="N74" s="61"/>
      <c r="O74" s="61"/>
      <c r="P74" s="2"/>
      <c r="Q74" s="3"/>
      <c r="R74" s="51"/>
      <c r="S74" s="52"/>
      <c r="T74" s="52"/>
    </row>
    <row r="75" spans="1:20" ht="31.5" customHeight="1" thickBot="1">
      <c r="A75" s="55" t="s">
        <v>13</v>
      </c>
      <c r="B75" s="55"/>
      <c r="C75" s="60" t="s">
        <v>22</v>
      </c>
      <c r="D75" s="60"/>
      <c r="E75" s="60"/>
      <c r="F75" s="60"/>
      <c r="G75" s="60"/>
      <c r="H75" s="55" t="s">
        <v>48</v>
      </c>
      <c r="I75" s="61"/>
      <c r="J75" s="61"/>
      <c r="K75" s="61"/>
      <c r="L75" s="61"/>
      <c r="M75" s="61"/>
      <c r="N75" s="61"/>
      <c r="O75" s="61"/>
      <c r="P75" s="2"/>
      <c r="Q75" s="3"/>
      <c r="R75" s="51"/>
      <c r="S75" s="52"/>
      <c r="T75" s="52"/>
    </row>
    <row r="76" spans="1:20" ht="31.5" customHeight="1" thickBot="1">
      <c r="A76" s="55" t="s">
        <v>14</v>
      </c>
      <c r="B76" s="55"/>
      <c r="C76" s="57" t="s">
        <v>37</v>
      </c>
      <c r="D76" s="57"/>
      <c r="E76" s="57"/>
      <c r="F76" s="57"/>
      <c r="G76" s="57"/>
      <c r="H76" s="58" t="s">
        <v>49</v>
      </c>
      <c r="I76" s="59"/>
      <c r="J76" s="59"/>
      <c r="K76" s="59"/>
      <c r="L76" s="59"/>
      <c r="M76" s="59"/>
      <c r="N76" s="59"/>
      <c r="O76" s="59"/>
      <c r="P76" s="2"/>
      <c r="Q76" s="3"/>
      <c r="R76" s="51"/>
      <c r="S76" s="52"/>
      <c r="T76" s="52"/>
    </row>
    <row r="78" spans="1:7" ht="14.25">
      <c r="A78" s="49" t="s">
        <v>54</v>
      </c>
      <c r="B78" s="49"/>
      <c r="C78" s="49"/>
      <c r="D78" s="49"/>
      <c r="E78" s="49"/>
      <c r="F78" s="49"/>
      <c r="G78" s="49"/>
    </row>
    <row r="79" spans="1:8" ht="22.5" customHeight="1">
      <c r="A79" s="50" t="s">
        <v>55</v>
      </c>
      <c r="B79" s="50"/>
      <c r="C79" s="50"/>
      <c r="D79" s="50"/>
      <c r="E79" s="50"/>
      <c r="F79" s="50"/>
      <c r="G79" s="50"/>
      <c r="H79" s="50"/>
    </row>
    <row r="80" spans="1:8" ht="15">
      <c r="A80" s="56" t="s">
        <v>46</v>
      </c>
      <c r="B80" s="50"/>
      <c r="C80" s="50"/>
      <c r="D80" s="50"/>
      <c r="E80" s="50"/>
      <c r="F80" s="50"/>
      <c r="G80" s="50"/>
      <c r="H80" s="50"/>
    </row>
  </sheetData>
  <sheetProtection/>
  <mergeCells count="168">
    <mergeCell ref="B66:S66"/>
    <mergeCell ref="B67:G67"/>
    <mergeCell ref="H67:L67"/>
    <mergeCell ref="M67:S67"/>
    <mergeCell ref="A64:A65"/>
    <mergeCell ref="B64:S65"/>
    <mergeCell ref="B63:C63"/>
    <mergeCell ref="T64:T65"/>
    <mergeCell ref="D63:E63"/>
    <mergeCell ref="K63:L63"/>
    <mergeCell ref="M60:S61"/>
    <mergeCell ref="A57:A58"/>
    <mergeCell ref="B57:S58"/>
    <mergeCell ref="T57:T58"/>
    <mergeCell ref="B59:S59"/>
    <mergeCell ref="T60:T61"/>
    <mergeCell ref="A60:A61"/>
    <mergeCell ref="B60:G61"/>
    <mergeCell ref="H60:L61"/>
    <mergeCell ref="K68:L68"/>
    <mergeCell ref="K69:L69"/>
    <mergeCell ref="B68:C68"/>
    <mergeCell ref="D68:E68"/>
    <mergeCell ref="B69:C69"/>
    <mergeCell ref="D69:E69"/>
    <mergeCell ref="B62:C62"/>
    <mergeCell ref="D62:E62"/>
    <mergeCell ref="K62:L62"/>
    <mergeCell ref="B55:C55"/>
    <mergeCell ref="D55:E55"/>
    <mergeCell ref="K55:L55"/>
    <mergeCell ref="B56:C56"/>
    <mergeCell ref="D56:E56"/>
    <mergeCell ref="K56:L56"/>
    <mergeCell ref="A50:A51"/>
    <mergeCell ref="B50:S51"/>
    <mergeCell ref="T50:T51"/>
    <mergeCell ref="B52:S52"/>
    <mergeCell ref="A53:A54"/>
    <mergeCell ref="B53:G54"/>
    <mergeCell ref="H53:L54"/>
    <mergeCell ref="M53:S54"/>
    <mergeCell ref="T53:T54"/>
    <mergeCell ref="B48:C48"/>
    <mergeCell ref="D48:E48"/>
    <mergeCell ref="K48:L48"/>
    <mergeCell ref="B49:C49"/>
    <mergeCell ref="D49:E49"/>
    <mergeCell ref="K49:L49"/>
    <mergeCell ref="A43:A44"/>
    <mergeCell ref="B43:S44"/>
    <mergeCell ref="T43:T44"/>
    <mergeCell ref="B45:S45"/>
    <mergeCell ref="A46:A47"/>
    <mergeCell ref="B46:G47"/>
    <mergeCell ref="H46:L47"/>
    <mergeCell ref="M46:S47"/>
    <mergeCell ref="T46:T47"/>
    <mergeCell ref="B41:C41"/>
    <mergeCell ref="D41:E41"/>
    <mergeCell ref="K41:L41"/>
    <mergeCell ref="B42:C42"/>
    <mergeCell ref="D42:E42"/>
    <mergeCell ref="K42:L42"/>
    <mergeCell ref="A37:A38"/>
    <mergeCell ref="B37:S38"/>
    <mergeCell ref="T37:T38"/>
    <mergeCell ref="B39:S39"/>
    <mergeCell ref="B40:G40"/>
    <mergeCell ref="H40:L40"/>
    <mergeCell ref="M40:S40"/>
    <mergeCell ref="B35:C35"/>
    <mergeCell ref="D35:E35"/>
    <mergeCell ref="K35:L35"/>
    <mergeCell ref="B36:C36"/>
    <mergeCell ref="D36:E36"/>
    <mergeCell ref="K36:L36"/>
    <mergeCell ref="A30:A31"/>
    <mergeCell ref="B30:S31"/>
    <mergeCell ref="T30:T31"/>
    <mergeCell ref="B32:S32"/>
    <mergeCell ref="A33:A34"/>
    <mergeCell ref="B33:G34"/>
    <mergeCell ref="H33:L34"/>
    <mergeCell ref="M33:S34"/>
    <mergeCell ref="T33:T34"/>
    <mergeCell ref="B28:C28"/>
    <mergeCell ref="D28:E28"/>
    <mergeCell ref="K28:L28"/>
    <mergeCell ref="B29:C29"/>
    <mergeCell ref="D29:E29"/>
    <mergeCell ref="K29:L29"/>
    <mergeCell ref="A22:A23"/>
    <mergeCell ref="B22:T23"/>
    <mergeCell ref="A24:A25"/>
    <mergeCell ref="B24:T25"/>
    <mergeCell ref="A26:A27"/>
    <mergeCell ref="B26:G27"/>
    <mergeCell ref="H26:L27"/>
    <mergeCell ref="M26:S27"/>
    <mergeCell ref="T26:T27"/>
    <mergeCell ref="B20:C20"/>
    <mergeCell ref="D20:E20"/>
    <mergeCell ref="K20:L20"/>
    <mergeCell ref="B21:C21"/>
    <mergeCell ref="D21:E21"/>
    <mergeCell ref="K21:L21"/>
    <mergeCell ref="A15:A16"/>
    <mergeCell ref="B15:S16"/>
    <mergeCell ref="T18:T19"/>
    <mergeCell ref="T15:T16"/>
    <mergeCell ref="H18:L19"/>
    <mergeCell ref="M18:S19"/>
    <mergeCell ref="T11:T12"/>
    <mergeCell ref="B13:D13"/>
    <mergeCell ref="B17:S17"/>
    <mergeCell ref="A18:A19"/>
    <mergeCell ref="B18:G19"/>
    <mergeCell ref="A11:A12"/>
    <mergeCell ref="B11:G12"/>
    <mergeCell ref="H11:L12"/>
    <mergeCell ref="M11:S12"/>
    <mergeCell ref="B14:D14"/>
    <mergeCell ref="B7:C7"/>
    <mergeCell ref="D7:E7"/>
    <mergeCell ref="A8:A9"/>
    <mergeCell ref="B8:S9"/>
    <mergeCell ref="P4:S7"/>
    <mergeCell ref="T8:T9"/>
    <mergeCell ref="B10:S10"/>
    <mergeCell ref="A1:T1"/>
    <mergeCell ref="A2:H2"/>
    <mergeCell ref="A4:A7"/>
    <mergeCell ref="B4:F6"/>
    <mergeCell ref="G4:G7"/>
    <mergeCell ref="H4:J6"/>
    <mergeCell ref="K4:L7"/>
    <mergeCell ref="M4:O6"/>
    <mergeCell ref="T4:T7"/>
    <mergeCell ref="C74:G74"/>
    <mergeCell ref="H74:O74"/>
    <mergeCell ref="B71:C71"/>
    <mergeCell ref="D71:E71"/>
    <mergeCell ref="O71:R71"/>
    <mergeCell ref="B72:C72"/>
    <mergeCell ref="D72:E72"/>
    <mergeCell ref="K72:L72"/>
    <mergeCell ref="O72:R72"/>
    <mergeCell ref="A80:H80"/>
    <mergeCell ref="B70:C70"/>
    <mergeCell ref="D70:E70"/>
    <mergeCell ref="A76:B76"/>
    <mergeCell ref="C76:G76"/>
    <mergeCell ref="H76:O76"/>
    <mergeCell ref="A75:B75"/>
    <mergeCell ref="C75:G75"/>
    <mergeCell ref="H75:O75"/>
    <mergeCell ref="A73:B73"/>
    <mergeCell ref="K70:L70"/>
    <mergeCell ref="O70:R70"/>
    <mergeCell ref="A78:G78"/>
    <mergeCell ref="A79:H79"/>
    <mergeCell ref="R76:T76"/>
    <mergeCell ref="R74:T74"/>
    <mergeCell ref="R75:T75"/>
    <mergeCell ref="C73:G73"/>
    <mergeCell ref="H73:O73"/>
    <mergeCell ref="A74:B74"/>
  </mergeCells>
  <printOptions/>
  <pageMargins left="0.1968503937007874" right="0.1968503937007874" top="0.49" bottom="0.5" header="0.5118110236220472" footer="0.5118110236220472"/>
  <pageSetup fitToHeight="3" horizontalDpi="600" verticalDpi="600" orientation="landscape" paperSize="9" scale="89" r:id="rId1"/>
  <rowBreaks count="2" manualBreakCount="2">
    <brk id="36" max="255" man="1"/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User</cp:lastModifiedBy>
  <cp:lastPrinted>2012-07-12T08:08:44Z</cp:lastPrinted>
  <dcterms:created xsi:type="dcterms:W3CDTF">2009-10-23T03:44:58Z</dcterms:created>
  <dcterms:modified xsi:type="dcterms:W3CDTF">2012-07-23T07:19:11Z</dcterms:modified>
  <cp:category/>
  <cp:version/>
  <cp:contentType/>
  <cp:contentStatus/>
</cp:coreProperties>
</file>